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Záv. účet" sheetId="1" r:id="rId1"/>
    <sheet name="dotace, majetek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<sst xmlns="http://schemas.openxmlformats.org/spreadsheetml/2006/main" count="70" uniqueCount="65">
  <si>
    <t xml:space="preserve">Dotace přijaté od obcí </t>
  </si>
  <si>
    <t xml:space="preserve">Příjmy : </t>
  </si>
  <si>
    <t>schválený rozpočet</t>
  </si>
  <si>
    <t>upravený rozpočet</t>
  </si>
  <si>
    <t>skutečné plnění</t>
  </si>
  <si>
    <t>příjmy z úroků</t>
  </si>
  <si>
    <t>Ostatní činnosti</t>
  </si>
  <si>
    <t>bez ODPA</t>
  </si>
  <si>
    <t xml:space="preserve">Výdaje : </t>
  </si>
  <si>
    <t xml:space="preserve">ostatní osobní výdaje </t>
  </si>
  <si>
    <t>nákup materiálu</t>
  </si>
  <si>
    <t>služby pošt</t>
  </si>
  <si>
    <t>nespecifikované rezervy</t>
  </si>
  <si>
    <t>Ostatní finanční operace</t>
  </si>
  <si>
    <t>ostatní neinvestiční dotace nezisk.org.</t>
  </si>
  <si>
    <t>nákupy služeb</t>
  </si>
  <si>
    <t>služby peněžních ústavů</t>
  </si>
  <si>
    <t xml:space="preserve">Příjmy celkem : </t>
  </si>
  <si>
    <t xml:space="preserve">Výdaje celkem : </t>
  </si>
  <si>
    <t xml:space="preserve">v tis. </t>
  </si>
  <si>
    <t>v Kč</t>
  </si>
  <si>
    <t xml:space="preserve">Financování : </t>
  </si>
  <si>
    <t>Změna stavu na bankovních účtech :</t>
  </si>
  <si>
    <t xml:space="preserve">Financování celkem   : </t>
  </si>
  <si>
    <t xml:space="preserve">krátkodobé přijaté půjčené prostředky </t>
  </si>
  <si>
    <t xml:space="preserve">                SOPM - Závěrečný účet za rok 2006  </t>
  </si>
  <si>
    <t>neinvestiční přijaté dotace od krajů</t>
  </si>
  <si>
    <t>převody z rozpočtových účtů</t>
  </si>
  <si>
    <t>Převody vlastním rozpočtovým účtům</t>
  </si>
  <si>
    <t>knihy, tisk</t>
  </si>
  <si>
    <t>drobný hmotný dlouhodobý majetek</t>
  </si>
  <si>
    <t>školení, vzdělávání</t>
  </si>
  <si>
    <t>cestovné</t>
  </si>
  <si>
    <t>nákup dlouhodobého hmotného majetku</t>
  </si>
  <si>
    <t>Propagace mikroregionu Povodí Morávky</t>
  </si>
  <si>
    <t xml:space="preserve">schváleno </t>
  </si>
  <si>
    <t>čerpání</t>
  </si>
  <si>
    <t>účet</t>
  </si>
  <si>
    <t xml:space="preserve">Drobný dlouhodobý hmotný majetek </t>
  </si>
  <si>
    <t>028</t>
  </si>
  <si>
    <t>Nedokončený dlouhodobý hmotný majetek :</t>
  </si>
  <si>
    <t>042</t>
  </si>
  <si>
    <t xml:space="preserve">Projektová dokumentace - rozšíření kanalizace </t>
  </si>
  <si>
    <t xml:space="preserve">Stav základního běžného účtu : </t>
  </si>
  <si>
    <t>231</t>
  </si>
  <si>
    <t xml:space="preserve">Pohledávky  : </t>
  </si>
  <si>
    <t>Závazky  :</t>
  </si>
  <si>
    <t xml:space="preserve">2 ) Přehled majetku, pohledávek a závazků. </t>
  </si>
  <si>
    <t>Název</t>
  </si>
  <si>
    <t xml:space="preserve">Název </t>
  </si>
  <si>
    <t>uhrazené spl. krátkodob.půjč. prostředků</t>
  </si>
  <si>
    <t>hospodaření územních samosprávných celků a dobrovolných svazků obcí Moravskoslezským krajem.</t>
  </si>
  <si>
    <t>Plné znění zprávy o provedeném přezkoumání hospodaření obce je přílohou k závěrečnému účtu.</t>
  </si>
  <si>
    <t>Zpracovala:  Marcela Kolková</t>
  </si>
  <si>
    <t>Ing. Dana Vlčková</t>
  </si>
  <si>
    <t>předsedkyně SOPM</t>
  </si>
  <si>
    <t xml:space="preserve">3) Zpráva o výsledku přezkoumání hospodaření obce </t>
  </si>
  <si>
    <t xml:space="preserve">1 ) Dotační program : </t>
  </si>
  <si>
    <t xml:space="preserve">částka / Kč / </t>
  </si>
  <si>
    <t>Hospodaření SOPM za rok 2006 bylo přezkoumáno v souladu se zákonem č. 420/2004 Sb., o přezkoumání</t>
  </si>
  <si>
    <t>Závěr předané zprávy ze dne 19. 3. 2007 zní:</t>
  </si>
  <si>
    <t>Při přezkoumání hospodaření obce byly  zjištěny nedostatky, spočívající v porušení rozpočtové kázně.</t>
  </si>
  <si>
    <t xml:space="preserve">Rozpočtové hospodaření SOPM za rok 2006 vykazuje pasivní výsledek - převahu výdajů nad příjmy </t>
  </si>
  <si>
    <t xml:space="preserve">v celkové výši Kč 12 877,77. </t>
  </si>
  <si>
    <t>V Dobré  dne 30.3.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</si>
</sst>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2" xfId="0" applyBorder="1" applyAlignment="1">
      <alignment horizontal="center"/>
    </xf>
    <xf numFmtId="4" fontId="1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center"/>
    </xf>
    <xf numFmtId="43" fontId="6" fillId="0" borderId="0" xfId="15" applyFont="1" applyAlignment="1">
      <alignment/>
    </xf>
    <xf numFmtId="43" fontId="7" fillId="0" borderId="0" xfId="15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4" fontId="0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35.421875" style="0" customWidth="1"/>
    <col min="2" max="2" width="17.00390625" style="0" customWidth="1"/>
    <col min="3" max="3" width="15.8515625" style="0" customWidth="1"/>
    <col min="4" max="4" width="17.57421875" style="0" customWidth="1"/>
  </cols>
  <sheetData>
    <row r="2" spans="1:2" ht="18">
      <c r="A2" s="15" t="s">
        <v>25</v>
      </c>
      <c r="B2" s="16"/>
    </row>
    <row r="5" spans="1:4" ht="12.75">
      <c r="A5" s="2" t="s">
        <v>1</v>
      </c>
      <c r="B5" s="3" t="s">
        <v>2</v>
      </c>
      <c r="C5" s="3" t="s">
        <v>3</v>
      </c>
      <c r="D5" s="4" t="s">
        <v>4</v>
      </c>
    </row>
    <row r="6" spans="1:4" ht="12.75">
      <c r="A6" s="3"/>
      <c r="B6" s="4" t="s">
        <v>19</v>
      </c>
      <c r="C6" s="4" t="s">
        <v>19</v>
      </c>
      <c r="D6" s="4" t="s">
        <v>20</v>
      </c>
    </row>
    <row r="7" spans="1:4" ht="12.75">
      <c r="A7" s="3"/>
      <c r="B7" s="4"/>
      <c r="C7" s="4"/>
      <c r="D7" s="4"/>
    </row>
    <row r="8" spans="1:5" ht="12.75">
      <c r="A8" s="3" t="s">
        <v>0</v>
      </c>
      <c r="B8" s="5">
        <v>254.4</v>
      </c>
      <c r="C8" s="5">
        <v>239.9</v>
      </c>
      <c r="D8" s="5">
        <v>239870</v>
      </c>
      <c r="E8" s="1"/>
    </row>
    <row r="9" spans="1:5" ht="12.75">
      <c r="A9" s="3" t="s">
        <v>26</v>
      </c>
      <c r="B9" s="5">
        <v>1794.6</v>
      </c>
      <c r="C9" s="5">
        <v>1648.3</v>
      </c>
      <c r="D9" s="5">
        <v>1648290.5</v>
      </c>
      <c r="E9" s="1"/>
    </row>
    <row r="10" spans="1:5" ht="12.75">
      <c r="A10" s="3" t="s">
        <v>27</v>
      </c>
      <c r="B10" s="5"/>
      <c r="C10" s="5"/>
      <c r="D10" s="5">
        <v>3605283.4</v>
      </c>
      <c r="E10" s="1"/>
    </row>
    <row r="11" spans="1:5" ht="12.75">
      <c r="A11" s="2" t="s">
        <v>7</v>
      </c>
      <c r="B11" s="6">
        <f>SUM(B8:B10)</f>
        <v>2049</v>
      </c>
      <c r="C11" s="6">
        <f>SUM(C8:C10)</f>
        <v>1888.2</v>
      </c>
      <c r="D11" s="6">
        <f>SUM(D8:D10)</f>
        <v>5493443.9</v>
      </c>
      <c r="E11" s="1"/>
    </row>
    <row r="12" spans="1:5" ht="12.75">
      <c r="A12" s="3"/>
      <c r="B12" s="5"/>
      <c r="C12" s="5"/>
      <c r="D12" s="5"/>
      <c r="E12" s="1"/>
    </row>
    <row r="13" spans="1:5" ht="12.75">
      <c r="A13" s="3" t="s">
        <v>5</v>
      </c>
      <c r="B13" s="5"/>
      <c r="C13" s="5">
        <v>4</v>
      </c>
      <c r="D13" s="5">
        <v>3821.18</v>
      </c>
      <c r="E13" s="1"/>
    </row>
    <row r="14" spans="1:5" ht="12.75">
      <c r="A14" s="2" t="s">
        <v>6</v>
      </c>
      <c r="B14" s="6">
        <f>SUM(B13:B13)</f>
        <v>0</v>
      </c>
      <c r="C14" s="6">
        <f>SUM(C13:C13)</f>
        <v>4</v>
      </c>
      <c r="D14" s="6">
        <f>SUM(D13:D13)</f>
        <v>3821.18</v>
      </c>
      <c r="E14" s="1"/>
    </row>
    <row r="15" spans="1:5" ht="12.75">
      <c r="A15" s="3"/>
      <c r="B15" s="6"/>
      <c r="C15" s="6"/>
      <c r="D15" s="6"/>
      <c r="E15" s="1"/>
    </row>
    <row r="16" spans="1:5" ht="16.5" thickBot="1">
      <c r="A16" s="12" t="s">
        <v>17</v>
      </c>
      <c r="B16" s="13">
        <f>B11+B14</f>
        <v>2049</v>
      </c>
      <c r="C16" s="13">
        <f>C11+C14</f>
        <v>1892.2</v>
      </c>
      <c r="D16" s="13">
        <f>D11+D14</f>
        <v>5497265.08</v>
      </c>
      <c r="E16" s="1"/>
    </row>
    <row r="17" spans="1:5" ht="16.5" thickBot="1">
      <c r="A17" s="9"/>
      <c r="B17" s="10"/>
      <c r="C17" s="10"/>
      <c r="D17" s="10"/>
      <c r="E17" s="1"/>
    </row>
    <row r="18" spans="1:5" ht="12.75">
      <c r="A18" s="39" t="s">
        <v>8</v>
      </c>
      <c r="B18" s="40"/>
      <c r="C18" s="40"/>
      <c r="D18" s="41"/>
      <c r="E18" s="1"/>
    </row>
    <row r="19" spans="1:5" ht="12.75">
      <c r="A19" s="42"/>
      <c r="B19" s="14"/>
      <c r="C19" s="14"/>
      <c r="D19" s="43"/>
      <c r="E19" s="1"/>
    </row>
    <row r="20" spans="1:4" ht="12.75">
      <c r="A20" s="42" t="s">
        <v>28</v>
      </c>
      <c r="B20" s="14"/>
      <c r="C20" s="14"/>
      <c r="D20" s="44">
        <f>D10</f>
        <v>3605283.4</v>
      </c>
    </row>
    <row r="21" spans="1:5" ht="12.75">
      <c r="A21" s="42"/>
      <c r="B21" s="14"/>
      <c r="C21" s="14"/>
      <c r="D21" s="43"/>
      <c r="E21" s="1"/>
    </row>
    <row r="22" spans="1:5" ht="12.75">
      <c r="A22" s="19"/>
      <c r="B22" s="8"/>
      <c r="C22" s="8"/>
      <c r="D22" s="45"/>
      <c r="E22" s="1"/>
    </row>
    <row r="23" spans="1:5" ht="12.75">
      <c r="A23" s="19" t="s">
        <v>12</v>
      </c>
      <c r="B23" s="8">
        <v>15</v>
      </c>
      <c r="C23" s="8"/>
      <c r="D23" s="45"/>
      <c r="E23" s="1"/>
    </row>
    <row r="24" spans="1:5" ht="12.75">
      <c r="A24" s="22" t="s">
        <v>13</v>
      </c>
      <c r="B24" s="6">
        <f>SUM(B23)</f>
        <v>15</v>
      </c>
      <c r="C24" s="6"/>
      <c r="D24" s="45"/>
      <c r="E24" s="1"/>
    </row>
    <row r="25" spans="1:5" ht="12.75">
      <c r="A25" s="19"/>
      <c r="B25" s="5"/>
      <c r="C25" s="5"/>
      <c r="D25" s="45"/>
      <c r="E25" s="1"/>
    </row>
    <row r="26" spans="1:5" ht="12.75">
      <c r="A26" s="19" t="s">
        <v>9</v>
      </c>
      <c r="B26" s="5">
        <v>114</v>
      </c>
      <c r="C26" s="5">
        <v>44</v>
      </c>
      <c r="D26" s="45">
        <v>44800</v>
      </c>
      <c r="E26" s="1"/>
    </row>
    <row r="27" spans="1:5" ht="12.75">
      <c r="A27" s="19" t="s">
        <v>29</v>
      </c>
      <c r="B27" s="5">
        <v>18</v>
      </c>
      <c r="C27" s="5"/>
      <c r="D27" s="45"/>
      <c r="E27" s="1"/>
    </row>
    <row r="28" spans="1:5" ht="12.75">
      <c r="A28" s="19" t="s">
        <v>30</v>
      </c>
      <c r="B28" s="5"/>
      <c r="C28" s="5">
        <v>125.5</v>
      </c>
      <c r="D28" s="45">
        <v>125433.9</v>
      </c>
      <c r="E28" s="1"/>
    </row>
    <row r="29" spans="1:5" ht="12.75">
      <c r="A29" s="19" t="s">
        <v>10</v>
      </c>
      <c r="B29" s="5">
        <v>155.6</v>
      </c>
      <c r="C29" s="5">
        <v>89</v>
      </c>
      <c r="D29" s="45">
        <v>87300</v>
      </c>
      <c r="E29" s="1"/>
    </row>
    <row r="30" spans="1:5" ht="12.75">
      <c r="A30" s="19" t="s">
        <v>11</v>
      </c>
      <c r="B30" s="5">
        <v>2</v>
      </c>
      <c r="C30" s="5">
        <v>0.9</v>
      </c>
      <c r="D30" s="45">
        <v>150</v>
      </c>
      <c r="E30" s="1"/>
    </row>
    <row r="31" spans="1:5" ht="12.75">
      <c r="A31" s="19" t="s">
        <v>16</v>
      </c>
      <c r="B31" s="5">
        <v>3</v>
      </c>
      <c r="C31" s="5">
        <v>36</v>
      </c>
      <c r="D31" s="45">
        <v>36562.8</v>
      </c>
      <c r="E31" s="1"/>
    </row>
    <row r="32" spans="1:5" ht="12.75">
      <c r="A32" s="19" t="s">
        <v>31</v>
      </c>
      <c r="B32" s="5">
        <v>33.6</v>
      </c>
      <c r="C32" s="5">
        <v>20</v>
      </c>
      <c r="D32" s="45">
        <v>20000</v>
      </c>
      <c r="E32" s="1"/>
    </row>
    <row r="33" spans="1:5" ht="12.75">
      <c r="A33" s="19" t="s">
        <v>15</v>
      </c>
      <c r="B33" s="5">
        <v>1338.4</v>
      </c>
      <c r="C33" s="5">
        <v>1569.8</v>
      </c>
      <c r="D33" s="45">
        <v>1566360.25</v>
      </c>
      <c r="E33" s="1"/>
    </row>
    <row r="34" spans="1:5" ht="12.75">
      <c r="A34" s="19" t="s">
        <v>32</v>
      </c>
      <c r="B34" s="5">
        <v>5</v>
      </c>
      <c r="C34" s="5"/>
      <c r="D34" s="45">
        <v>1382.5</v>
      </c>
      <c r="E34" s="1"/>
    </row>
    <row r="35" spans="1:5" ht="12.75">
      <c r="A35" s="19" t="s">
        <v>14</v>
      </c>
      <c r="B35" s="5">
        <v>25</v>
      </c>
      <c r="C35" s="5">
        <v>25</v>
      </c>
      <c r="D35" s="45">
        <v>22870</v>
      </c>
      <c r="E35" s="1"/>
    </row>
    <row r="36" spans="1:5" ht="12.75">
      <c r="A36" s="19" t="s">
        <v>33</v>
      </c>
      <c r="B36" s="5">
        <v>367.4</v>
      </c>
      <c r="C36" s="5"/>
      <c r="D36" s="45"/>
      <c r="E36" s="1"/>
    </row>
    <row r="37" spans="1:5" ht="12.75">
      <c r="A37" s="22" t="s">
        <v>6</v>
      </c>
      <c r="B37" s="6">
        <f>SUM(B26:B36)</f>
        <v>2062</v>
      </c>
      <c r="C37" s="6">
        <f>SUM(C26:C35)</f>
        <v>1910.1999999999998</v>
      </c>
      <c r="D37" s="24">
        <f>SUM(D26:D35)</f>
        <v>1904859.45</v>
      </c>
      <c r="E37" s="1"/>
    </row>
    <row r="38" spans="1:5" ht="12.75">
      <c r="A38" s="19"/>
      <c r="B38" s="6"/>
      <c r="C38" s="6"/>
      <c r="D38" s="24"/>
      <c r="E38" s="1"/>
    </row>
    <row r="39" spans="1:5" ht="16.5" thickBot="1">
      <c r="A39" s="46" t="s">
        <v>18</v>
      </c>
      <c r="B39" s="13">
        <f>B24+B37</f>
        <v>2077</v>
      </c>
      <c r="C39" s="13">
        <f>C37</f>
        <v>1910.1999999999998</v>
      </c>
      <c r="D39" s="47">
        <f>D20+D37</f>
        <v>5510142.85</v>
      </c>
      <c r="E39" s="1"/>
    </row>
    <row r="40" spans="1:5" ht="16.5" thickBot="1">
      <c r="A40" s="9"/>
      <c r="B40" s="10"/>
      <c r="C40" s="10"/>
      <c r="D40" s="10"/>
      <c r="E40" s="1"/>
    </row>
    <row r="41" spans="1:5" ht="12.75">
      <c r="A41" s="39" t="s">
        <v>21</v>
      </c>
      <c r="B41" s="48"/>
      <c r="C41" s="48"/>
      <c r="D41" s="49"/>
      <c r="E41" s="1"/>
    </row>
    <row r="42" spans="1:5" ht="12.75">
      <c r="A42" s="19" t="s">
        <v>22</v>
      </c>
      <c r="B42" s="8">
        <v>28</v>
      </c>
      <c r="C42" s="8">
        <v>1812.6</v>
      </c>
      <c r="D42" s="50">
        <v>1807477.77</v>
      </c>
      <c r="E42" s="1"/>
    </row>
    <row r="43" spans="1:5" ht="12.75">
      <c r="A43" s="19" t="s">
        <v>24</v>
      </c>
      <c r="B43" s="8">
        <v>1794.6</v>
      </c>
      <c r="C43" s="8">
        <v>0</v>
      </c>
      <c r="D43" s="50">
        <v>0</v>
      </c>
      <c r="E43" s="1"/>
    </row>
    <row r="44" spans="1:5" ht="12.75">
      <c r="A44" s="19" t="s">
        <v>50</v>
      </c>
      <c r="B44" s="8">
        <v>-1794.6</v>
      </c>
      <c r="C44" s="8">
        <v>-1794.6</v>
      </c>
      <c r="D44" s="50">
        <v>-1794600</v>
      </c>
      <c r="E44" s="1"/>
    </row>
    <row r="45" spans="1:5" ht="16.5" thickBot="1">
      <c r="A45" s="46" t="s">
        <v>23</v>
      </c>
      <c r="B45" s="13">
        <f>SUM(B42:B44)</f>
        <v>28</v>
      </c>
      <c r="C45" s="13">
        <f>SUM(C42:C44)</f>
        <v>18</v>
      </c>
      <c r="D45" s="47">
        <f>SUM(D42:D44)</f>
        <v>12877.770000000019</v>
      </c>
      <c r="E45" s="1"/>
    </row>
    <row r="46" spans="1:5" ht="13.5" thickBot="1">
      <c r="A46" s="11"/>
      <c r="B46" s="11"/>
      <c r="C46" s="11"/>
      <c r="D46" s="11"/>
      <c r="E46" s="1"/>
    </row>
    <row r="47" spans="1:4" ht="15.75">
      <c r="A47" s="51" t="s">
        <v>21</v>
      </c>
      <c r="B47" s="52">
        <f>B49-B48</f>
        <v>28</v>
      </c>
      <c r="C47" s="52">
        <f>C49-C48</f>
        <v>17.999999999999773</v>
      </c>
      <c r="D47" s="53">
        <f>D49-D48</f>
        <v>12877.769999999553</v>
      </c>
    </row>
    <row r="48" spans="1:4" ht="15.75">
      <c r="A48" s="54" t="s">
        <v>1</v>
      </c>
      <c r="B48" s="7">
        <f>B16</f>
        <v>2049</v>
      </c>
      <c r="C48" s="7">
        <f>C16</f>
        <v>1892.2</v>
      </c>
      <c r="D48" s="55">
        <f>D16</f>
        <v>5497265.08</v>
      </c>
    </row>
    <row r="49" spans="1:4" ht="16.5" thickBot="1">
      <c r="A49" s="46" t="s">
        <v>8</v>
      </c>
      <c r="B49" s="13">
        <f>B39</f>
        <v>2077</v>
      </c>
      <c r="C49" s="13">
        <f>C39</f>
        <v>1910.1999999999998</v>
      </c>
      <c r="D49" s="47">
        <f>D39</f>
        <v>5510142.85</v>
      </c>
    </row>
    <row r="52" ht="12.75">
      <c r="A52" s="56" t="s">
        <v>62</v>
      </c>
    </row>
    <row r="53" ht="12.75">
      <c r="A53" t="s">
        <v>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22">
      <selection activeCell="A27" sqref="A27"/>
    </sheetView>
  </sheetViews>
  <sheetFormatPr defaultColWidth="9.140625" defaultRowHeight="12.75"/>
  <cols>
    <col min="1" max="1" width="40.8515625" style="0" customWidth="1"/>
    <col min="2" max="2" width="16.8515625" style="0" customWidth="1"/>
    <col min="3" max="3" width="25.57421875" style="0" customWidth="1"/>
    <col min="4" max="4" width="16.28125" style="0" customWidth="1"/>
  </cols>
  <sheetData>
    <row r="1" ht="12.75">
      <c r="A1" s="17" t="s">
        <v>57</v>
      </c>
    </row>
    <row r="3" spans="1:3" ht="12.75">
      <c r="A3" s="4" t="s">
        <v>49</v>
      </c>
      <c r="B3" s="30" t="s">
        <v>35</v>
      </c>
      <c r="C3" s="30" t="s">
        <v>36</v>
      </c>
    </row>
    <row r="4" spans="1:3" ht="12.75">
      <c r="A4" s="2" t="s">
        <v>34</v>
      </c>
      <c r="B4" s="5">
        <v>1794600</v>
      </c>
      <c r="C4" s="5">
        <v>1648290.5</v>
      </c>
    </row>
    <row r="5" spans="1:3" ht="12.75">
      <c r="A5" s="11"/>
      <c r="B5" s="28"/>
      <c r="C5" s="28"/>
    </row>
    <row r="6" spans="1:3" ht="12.75">
      <c r="A6" s="11"/>
      <c r="B6" s="28"/>
      <c r="C6" s="28"/>
    </row>
    <row r="7" spans="1:3" ht="12.75">
      <c r="A7" s="11"/>
      <c r="B7" s="28"/>
      <c r="C7" s="28"/>
    </row>
    <row r="10" ht="12.75">
      <c r="A10" s="17" t="s">
        <v>47</v>
      </c>
    </row>
    <row r="11" ht="13.5" thickBot="1"/>
    <row r="12" spans="1:3" ht="12.75">
      <c r="A12" s="29" t="s">
        <v>48</v>
      </c>
      <c r="B12" s="18" t="s">
        <v>37</v>
      </c>
      <c r="C12" s="31" t="s">
        <v>58</v>
      </c>
    </row>
    <row r="13" spans="1:3" ht="12.75">
      <c r="A13" s="19"/>
      <c r="B13" s="20"/>
      <c r="C13" s="21"/>
    </row>
    <row r="14" spans="1:3" ht="12.75">
      <c r="A14" s="22" t="s">
        <v>38</v>
      </c>
      <c r="B14" s="23" t="s">
        <v>39</v>
      </c>
      <c r="C14" s="24">
        <v>125433.9</v>
      </c>
    </row>
    <row r="15" spans="1:3" ht="12.75">
      <c r="A15" s="19"/>
      <c r="B15" s="23"/>
      <c r="C15" s="24"/>
    </row>
    <row r="16" spans="1:3" ht="12.75">
      <c r="A16" s="22" t="s">
        <v>40</v>
      </c>
      <c r="B16" s="23" t="s">
        <v>41</v>
      </c>
      <c r="C16" s="24">
        <v>2211350</v>
      </c>
    </row>
    <row r="17" spans="1:3" ht="12.75">
      <c r="A17" s="19" t="s">
        <v>42</v>
      </c>
      <c r="B17" s="23"/>
      <c r="C17" s="24"/>
    </row>
    <row r="18" spans="1:3" ht="12.75">
      <c r="A18" s="19"/>
      <c r="B18" s="23"/>
      <c r="C18" s="24"/>
    </row>
    <row r="19" spans="1:3" ht="12.75">
      <c r="A19" s="22" t="s">
        <v>43</v>
      </c>
      <c r="B19" s="23" t="s">
        <v>44</v>
      </c>
      <c r="C19" s="24">
        <v>15159.3</v>
      </c>
    </row>
    <row r="20" spans="1:3" ht="12.75">
      <c r="A20" s="19"/>
      <c r="B20" s="23"/>
      <c r="C20" s="24"/>
    </row>
    <row r="21" spans="1:3" ht="12.75">
      <c r="A21" s="22" t="s">
        <v>45</v>
      </c>
      <c r="B21" s="4">
        <v>315</v>
      </c>
      <c r="C21" s="24">
        <v>0</v>
      </c>
    </row>
    <row r="22" spans="1:3" ht="12.75">
      <c r="A22" s="19"/>
      <c r="B22" s="3"/>
      <c r="C22" s="24"/>
    </row>
    <row r="23" spans="1:3" ht="13.5" thickBot="1">
      <c r="A23" s="25" t="s">
        <v>46</v>
      </c>
      <c r="B23" s="26">
        <v>321</v>
      </c>
      <c r="C23" s="27">
        <v>0</v>
      </c>
    </row>
    <row r="29" spans="1:4" ht="15">
      <c r="A29" s="36" t="s">
        <v>56</v>
      </c>
      <c r="B29" s="37"/>
      <c r="C29" s="38"/>
      <c r="D29" s="38"/>
    </row>
    <row r="30" spans="1:4" ht="12.75">
      <c r="A30" s="38"/>
      <c r="B30" s="38"/>
      <c r="C30" s="38"/>
      <c r="D30" s="38"/>
    </row>
    <row r="31" spans="1:4" ht="13.5">
      <c r="A31" s="33" t="s">
        <v>59</v>
      </c>
      <c r="B31" s="38"/>
      <c r="C31" s="38"/>
      <c r="D31" s="38"/>
    </row>
    <row r="32" spans="1:4" ht="13.5">
      <c r="A32" s="33" t="s">
        <v>51</v>
      </c>
      <c r="B32" s="38"/>
      <c r="C32" s="38"/>
      <c r="D32" s="38"/>
    </row>
    <row r="33" spans="1:4" ht="13.5">
      <c r="A33" s="33" t="s">
        <v>60</v>
      </c>
      <c r="B33" s="38"/>
      <c r="C33" s="38"/>
      <c r="D33" s="38"/>
    </row>
    <row r="34" spans="1:4" ht="13.5">
      <c r="A34" s="33"/>
      <c r="B34" s="38"/>
      <c r="C34" s="38"/>
      <c r="D34" s="38"/>
    </row>
    <row r="35" spans="1:4" ht="14.25">
      <c r="A35" s="34" t="s">
        <v>61</v>
      </c>
      <c r="B35" s="38"/>
      <c r="C35" s="38"/>
      <c r="D35" s="38"/>
    </row>
    <row r="36" spans="1:4" ht="14.25">
      <c r="A36" s="38"/>
      <c r="B36" s="34"/>
      <c r="C36" s="38"/>
      <c r="D36" s="38"/>
    </row>
    <row r="37" spans="1:4" ht="14.25">
      <c r="A37" s="38"/>
      <c r="B37" s="34"/>
      <c r="C37" s="38"/>
      <c r="D37" s="38"/>
    </row>
    <row r="38" spans="1:4" ht="13.5">
      <c r="A38" s="33" t="s">
        <v>52</v>
      </c>
      <c r="B38" s="38"/>
      <c r="C38" s="38"/>
      <c r="D38" s="38"/>
    </row>
    <row r="39" spans="1:4" ht="13.5">
      <c r="A39" s="33"/>
      <c r="B39" s="38"/>
      <c r="C39" s="38"/>
      <c r="D39" s="38"/>
    </row>
    <row r="40" spans="1:4" ht="12.75">
      <c r="A40" s="38"/>
      <c r="B40" s="38"/>
      <c r="C40" s="38"/>
      <c r="D40" s="38"/>
    </row>
    <row r="45" spans="1:7" ht="13.5">
      <c r="A45" s="35"/>
      <c r="B45" s="35"/>
      <c r="C45" s="35"/>
      <c r="D45" s="35"/>
      <c r="E45" s="35"/>
      <c r="F45" s="35"/>
      <c r="G45" s="35"/>
    </row>
    <row r="46" spans="1:7" ht="13.5">
      <c r="A46" s="33" t="s">
        <v>64</v>
      </c>
      <c r="B46" s="35"/>
      <c r="C46" s="35"/>
      <c r="D46" s="35"/>
      <c r="E46" s="35"/>
      <c r="F46" s="35"/>
      <c r="G46" s="35"/>
    </row>
    <row r="47" spans="1:7" ht="13.5">
      <c r="A47" s="33"/>
      <c r="B47" s="35"/>
      <c r="C47" s="35"/>
      <c r="D47" s="35"/>
      <c r="E47" s="35"/>
      <c r="F47" s="35"/>
      <c r="G47" s="35"/>
    </row>
    <row r="48" spans="1:7" ht="13.5">
      <c r="A48" s="33" t="s">
        <v>53</v>
      </c>
      <c r="B48" s="35"/>
      <c r="C48" s="35"/>
      <c r="D48" s="35"/>
      <c r="E48" s="35"/>
      <c r="F48" s="35"/>
      <c r="G48" s="35"/>
    </row>
    <row r="49" spans="1:7" ht="13.5">
      <c r="A49" s="35"/>
      <c r="B49" s="35"/>
      <c r="C49" s="35"/>
      <c r="D49" s="35"/>
      <c r="E49" s="35"/>
      <c r="F49" s="35"/>
      <c r="G49" s="35"/>
    </row>
    <row r="50" spans="1:7" ht="13.5">
      <c r="A50" s="35"/>
      <c r="B50" s="57" t="s">
        <v>54</v>
      </c>
      <c r="C50" s="57"/>
      <c r="D50" s="35"/>
      <c r="E50" s="35"/>
      <c r="F50" s="35"/>
      <c r="G50" s="35"/>
    </row>
    <row r="51" spans="1:7" ht="13.5">
      <c r="A51" s="35"/>
      <c r="B51" s="57" t="s">
        <v>55</v>
      </c>
      <c r="C51" s="57"/>
      <c r="D51" s="35"/>
      <c r="E51" s="35"/>
      <c r="F51" s="35"/>
      <c r="G51" s="35"/>
    </row>
    <row r="52" spans="1:5" ht="13.5">
      <c r="A52" s="35"/>
      <c r="B52" s="35"/>
      <c r="C52" s="35"/>
      <c r="D52" s="35"/>
      <c r="E52" s="35"/>
    </row>
    <row r="53" spans="1:5" ht="13.5">
      <c r="A53" s="35"/>
      <c r="B53" s="35"/>
      <c r="C53" s="35"/>
      <c r="D53" s="35"/>
      <c r="E53" s="35"/>
    </row>
  </sheetData>
  <mergeCells count="2">
    <mergeCell ref="B50:C50"/>
    <mergeCell ref="B51:C5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24" sqref="H24"/>
    </sheetView>
  </sheetViews>
  <sheetFormatPr defaultColWidth="9.140625" defaultRowHeight="12.75"/>
  <sheetData>
    <row r="1" ht="16.5">
      <c r="A1" s="32"/>
    </row>
    <row r="3" ht="13.5">
      <c r="A3" s="33"/>
    </row>
    <row r="4" ht="13.5">
      <c r="A4" s="33"/>
    </row>
    <row r="5" ht="13.5">
      <c r="A5" s="33"/>
    </row>
    <row r="6" ht="13.5">
      <c r="A6" s="33"/>
    </row>
    <row r="7" ht="14.25">
      <c r="B7" s="34"/>
    </row>
    <row r="8" ht="14.25">
      <c r="B8" s="34"/>
    </row>
    <row r="9" ht="14.25">
      <c r="B9" s="34"/>
    </row>
    <row r="10" ht="13.5">
      <c r="A10" s="33"/>
    </row>
    <row r="11" ht="13.5">
      <c r="A11" s="33"/>
    </row>
    <row r="17" spans="1:7" ht="13.5">
      <c r="A17" s="35"/>
      <c r="B17" s="35"/>
      <c r="C17" s="35"/>
      <c r="D17" s="35"/>
      <c r="E17" s="35"/>
      <c r="F17" s="35"/>
      <c r="G17" s="35"/>
    </row>
    <row r="18" spans="1:7" ht="13.5">
      <c r="A18" s="33"/>
      <c r="B18" s="35"/>
      <c r="C18" s="35"/>
      <c r="D18" s="35"/>
      <c r="E18" s="35"/>
      <c r="F18" s="35"/>
      <c r="G18" s="35"/>
    </row>
    <row r="19" spans="1:7" ht="13.5">
      <c r="A19" s="33"/>
      <c r="B19" s="35"/>
      <c r="C19" s="35"/>
      <c r="D19" s="35"/>
      <c r="E19" s="35"/>
      <c r="F19" s="35"/>
      <c r="G19" s="35"/>
    </row>
    <row r="20" spans="1:7" ht="13.5">
      <c r="A20" s="33"/>
      <c r="B20" s="35"/>
      <c r="C20" s="35"/>
      <c r="D20" s="35"/>
      <c r="E20" s="35"/>
      <c r="F20" s="35"/>
      <c r="G20" s="35"/>
    </row>
    <row r="21" spans="1:7" ht="13.5">
      <c r="A21" s="35"/>
      <c r="B21" s="35"/>
      <c r="C21" s="35"/>
      <c r="D21" s="35"/>
      <c r="E21" s="35"/>
      <c r="F21" s="35"/>
      <c r="G21" s="35"/>
    </row>
    <row r="22" spans="1:7" ht="13.5">
      <c r="A22" s="35"/>
      <c r="B22" s="35"/>
      <c r="C22" s="35"/>
      <c r="D22" s="35"/>
      <c r="E22" s="35"/>
      <c r="F22" s="35"/>
      <c r="G22" s="35"/>
    </row>
    <row r="23" spans="1:7" ht="13.5">
      <c r="A23" s="35"/>
      <c r="B23" s="35"/>
      <c r="C23" s="35"/>
      <c r="D23" s="35"/>
      <c r="E23" s="35"/>
      <c r="F23" s="35"/>
      <c r="G23" s="35"/>
    </row>
    <row r="24" spans="1:7" ht="13.5">
      <c r="A24" s="35"/>
      <c r="B24" s="35"/>
      <c r="C24" s="35"/>
      <c r="D24" s="35"/>
      <c r="E24" s="35"/>
      <c r="F24" s="57"/>
      <c r="G24" s="57"/>
    </row>
    <row r="25" spans="1:7" ht="13.5">
      <c r="A25" s="35"/>
      <c r="B25" s="35"/>
      <c r="C25" s="35"/>
      <c r="D25" s="35"/>
      <c r="E25" s="35"/>
      <c r="F25" s="57"/>
      <c r="G25" s="57"/>
    </row>
  </sheetData>
  <mergeCells count="2">
    <mergeCell ref="F24:G24"/>
    <mergeCell ref="F25:G2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Obecní úřad</cp:lastModifiedBy>
  <cp:lastPrinted>2007-04-05T06:39:53Z</cp:lastPrinted>
  <dcterms:created xsi:type="dcterms:W3CDTF">2006-01-30T09:55:47Z</dcterms:created>
  <dcterms:modified xsi:type="dcterms:W3CDTF">2007-04-06T04:34:14Z</dcterms:modified>
  <cp:category/>
  <cp:version/>
  <cp:contentType/>
  <cp:contentStatus/>
</cp:coreProperties>
</file>